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41" i="1" l="1"/>
  <c r="H40" i="1"/>
  <c r="H39" i="1"/>
  <c r="H38" i="1"/>
  <c r="H37" i="1"/>
  <c r="H36" i="1"/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<sst xmlns="http://schemas.openxmlformats.org/spreadsheetml/2006/main" count="363" uniqueCount="169">
  <si>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</si>
  <si>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</si>
  <si>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</si>
  <si>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</si>
  <si>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</si>
  <si>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</si>
  <si>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</si>
  <si>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</si>
  <si>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</si>
  <si>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</si>
  <si>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</si>
  <si>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</si>
  <si>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</si>
  <si>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</si>
  <si>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</si>
  <si>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</si>
  <si>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</si>
  <si>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</si>
  <si>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</si>
  <si>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</si>
  <si>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</si>
  <si>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</si>
  <si>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</si>
  <si>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</si>
  <si>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</si>
  <si>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</si>
  <si>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</si>
  <si>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</si>
  <si>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</si>
  <si>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</si>
  <si>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</si>
  <si>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</si>
  <si>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</si>
  <si>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</si>
  <si>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</si>
  <si>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</si>
  <si>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</si>
  <si>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</si>
  <si>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</si>
  <si>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</si>
  <si>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</si>
  <si>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</si>
  <si>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</si>
  <si>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</si>
  <si>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</si>
  <si>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</si>
  <si>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</si>
  <si>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</si>
  <si>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</si>
  <si>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</si>
  <si>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</si>
  <si>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</si>
  <si>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</si>
  <si>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</si>
  <si>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</si>
  <si>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</si>
  <si>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</si>
  <si>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</si>
  <si>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</si>
  <si>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</si>
  <si>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</si>
  <si>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</si>
  <si>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</si>
  <si>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</si>
  <si>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</si>
  <si>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</si>
  <si>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</si>
  <si>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</si>
  <si>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</si>
  <si>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</si>
  <si>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</si>
  <si>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</si>
  <si>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</si>
  <si>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</si>
  <si>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</si>
  <si>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</si>
  <si>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</si>
  <si>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</si>
  <si>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</si>
  <si>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</si>
  <si>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</si>
  <si>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</si>
  <si>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</si>
  <si>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</si>
  <si>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</si>
  <si>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</si>
  <si>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</si>
  <si>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</si>
  <si>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</si>
  <si>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</si>
  <si>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</si>
  <si>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</si>
  <si>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</si>
  <si>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</si>
  <si>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</si>
  <si>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</si>
  <si>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</si>
  <si>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</si>
  <si>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</si>
  <si>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</si>
  <si>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</si>
  <si>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</si>
  <si>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</si>
  <si>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</si>
  <si>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</si>
  <si>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</si>
  <si>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</si>
  <si>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</si>
  <si>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</si>
  <si>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</si>
  <si>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</si>
  <si>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</si>
  <si>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</si>
  <si>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</si>
  <si>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</si>
  <si>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</si>
  <si>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</si>
  <si>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</si>
  <si>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</si>
  <si>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</si>
  <si>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</si>
  <si>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</si>
  <si>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</si>
  <si>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</si>
  <si>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</si>
  <si>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</si>
  <si>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</si>
  <si>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</si>
  <si>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</si>
  <si>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</si>
  <si>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</si>
  <si>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</si>
  <si>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</si>
  <si>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</si>
  <si>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</si>
  <si>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</si>
  <si>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</si>
  <si>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</si>
  <si>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</si>
  <si>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</si>
  <si>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</si>
  <si>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</si>
  <si>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</si>
  <si>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</si>
  <si>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</si>
  <si>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</si>
  <si>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</si>
  <si>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</si>
  <si>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</si>
  <si>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</si>
  <si>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</si>
  <si>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</si>
  <si>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</si>
  <si>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</si>
  <si>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</si>
  <si>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</si>
  <si>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</si>
  <si>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</si>
  <si>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</si>
  <si>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</si>
  <si>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</si>
  <si>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</si>
  <si>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</si>
  <si>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</si>
  <si>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Kukes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</si>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</sst>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1" fontId="23" fillId="7" borderId="2" xfId="0" applyNumberFormat="1" applyFont="1" applyFill="1" applyBorder="1" applyAlignment="1">
      <alignment horizontal="center" vertical="center" wrapText="1"/>
    </xf>
    <xf numFmtId="1" fontId="24" fillId="0" borderId="2" xfId="0" applyNumberFormat="1" applyFont="1" applyBorder="1" applyAlignment="1">
      <alignment horizontal="center" vertical="center" wrapText="1"/>
    </xf>
    <xf numFmtId="1" fontId="24" fillId="7" borderId="2" xfId="0" applyNumberFormat="1" applyFont="1" applyFill="1" applyBorder="1" applyAlignment="1">
      <alignment horizontal="center" vertical="top" wrapText="1"/>
    </xf>
    <xf numFmtId="1" fontId="23" fillId="0" borderId="2" xfId="0" applyNumberFormat="1" applyFont="1" applyFill="1" applyBorder="1" applyAlignment="1">
      <alignment horizontal="center" vertical="center" wrapText="1"/>
    </xf>
    <xf numFmtId="1" fontId="24" fillId="7" borderId="2" xfId="0" applyNumberFormat="1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8" borderId="12" xfId="0" applyFill="1" applyBorder="1" applyAlignment="1">
      <alignment wrapText="1"/>
    </xf>
    <xf numFmtId="0" fontId="0" fillId="8" borderId="13" xfId="0" applyFill="1" applyBorder="1" applyAlignment="1">
      <alignment wrapText="1"/>
    </xf>
    <xf numFmtId="0" fontId="0" fillId="8" borderId="14" xfId="0" applyFill="1" applyBorder="1" applyAlignment="1">
      <alignment wrapText="1"/>
    </xf>
    <xf numFmtId="0" fontId="0" fillId="8" borderId="15" xfId="0" applyFill="1" applyBorder="1" applyAlignment="1">
      <alignment wrapText="1"/>
    </xf>
    <xf numFmtId="0" fontId="0" fillId="8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8" sqref="J8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42" t="s">
        <v>164</v>
      </c>
      <c r="C1" s="42"/>
      <c r="D1" s="42"/>
      <c r="E1" s="42"/>
      <c r="F1" s="42"/>
      <c r="G1" s="42"/>
      <c r="H1" s="13">
        <f>AVERAGE(H2,H42,H65,H86)</f>
        <v>50.182419907407407</v>
      </c>
    </row>
    <row r="2" spans="1:11" ht="23.25" customHeight="1" thickBot="1" x14ac:dyDescent="0.3">
      <c r="A2" s="30" t="s">
        <v>155</v>
      </c>
      <c r="B2" s="43" t="s">
        <v>0</v>
      </c>
      <c r="C2" s="44"/>
      <c r="D2" s="44"/>
      <c r="E2" s="44"/>
      <c r="F2" s="44"/>
      <c r="G2" s="45"/>
      <c r="H2" s="32">
        <f>AVERAGE(H3,H11,H18,H25,H33)</f>
        <v>57.468833333333336</v>
      </c>
      <c r="J2" s="57" t="s">
        <v>159</v>
      </c>
      <c r="K2" s="58" t="s">
        <v>165</v>
      </c>
    </row>
    <row r="3" spans="1:11" ht="15.75" customHeight="1" outlineLevel="1" thickBot="1" x14ac:dyDescent="0.3">
      <c r="A3" s="14" t="s">
        <v>4</v>
      </c>
      <c r="B3" s="46" t="s">
        <v>15</v>
      </c>
      <c r="C3" s="47"/>
      <c r="D3" s="47"/>
      <c r="E3" s="47"/>
      <c r="F3" s="47"/>
      <c r="G3" s="48"/>
      <c r="H3" s="15">
        <f>(H6+H7+H8+H9+H10)/3</f>
        <v>53.800000000000004</v>
      </c>
      <c r="J3" s="59" t="s">
        <v>160</v>
      </c>
      <c r="K3" s="57" t="s">
        <v>166</v>
      </c>
    </row>
    <row r="4" spans="1:11" outlineLevel="2" thickBot="1" x14ac:dyDescent="0.3">
      <c r="A4" s="54"/>
      <c r="B4" s="52" t="s">
        <v>1</v>
      </c>
      <c r="C4" s="52" t="s">
        <v>2</v>
      </c>
      <c r="D4" s="56" t="s">
        <v>3</v>
      </c>
      <c r="E4" s="56"/>
      <c r="F4" s="56"/>
      <c r="G4" s="56"/>
      <c r="H4" s="50" t="s">
        <v>163</v>
      </c>
      <c r="J4" s="60" t="s">
        <v>161</v>
      </c>
      <c r="K4" s="57" t="s">
        <v>167</v>
      </c>
    </row>
    <row r="5" spans="1:11" outlineLevel="2" thickBot="1" x14ac:dyDescent="0.3">
      <c r="A5" s="55"/>
      <c r="B5" s="53"/>
      <c r="C5" s="53"/>
      <c r="D5" s="29" t="s">
        <v>159</v>
      </c>
      <c r="E5" s="29" t="s">
        <v>160</v>
      </c>
      <c r="F5" s="29" t="s">
        <v>161</v>
      </c>
      <c r="G5" s="29" t="s">
        <v>162</v>
      </c>
      <c r="H5" s="51"/>
      <c r="J5" s="61" t="s">
        <v>162</v>
      </c>
      <c r="K5" s="57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80</v>
      </c>
      <c r="E6" s="33">
        <v>33.799999999999997</v>
      </c>
      <c r="F6" s="24"/>
      <c r="G6" s="24"/>
      <c r="H6" s="19">
        <v>56.9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83</v>
      </c>
      <c r="E9" s="33">
        <v>33</v>
      </c>
      <c r="F9" s="24"/>
      <c r="G9" s="24"/>
      <c r="H9" s="19">
        <v>58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68</v>
      </c>
      <c r="E10" s="33">
        <v>25</v>
      </c>
      <c r="F10" s="24"/>
      <c r="G10" s="24"/>
      <c r="H10" s="19">
        <v>46.5</v>
      </c>
    </row>
    <row r="11" spans="1:11" ht="15.75" customHeight="1" outlineLevel="1" thickBot="1" x14ac:dyDescent="0.3">
      <c r="A11" s="14" t="s">
        <v>16</v>
      </c>
      <c r="B11" s="46" t="s">
        <v>20</v>
      </c>
      <c r="C11" s="47"/>
      <c r="D11" s="47" t="s">
        <v>159</v>
      </c>
      <c r="E11" s="47" t="s">
        <v>160</v>
      </c>
      <c r="F11" s="47" t="s">
        <v>161</v>
      </c>
      <c r="G11" s="48" t="s">
        <v>162</v>
      </c>
      <c r="H11" s="15">
        <f>AVERAGE(H14:H17)</f>
        <v>58.427500000000002</v>
      </c>
    </row>
    <row r="12" spans="1:11" ht="12" customHeight="1" outlineLevel="2" thickBot="1" x14ac:dyDescent="0.3">
      <c r="A12" s="54"/>
      <c r="B12" s="52" t="s">
        <v>1</v>
      </c>
      <c r="C12" s="52" t="s">
        <v>2</v>
      </c>
      <c r="D12" s="56" t="s">
        <v>3</v>
      </c>
      <c r="E12" s="56"/>
      <c r="F12" s="56"/>
      <c r="G12" s="56"/>
      <c r="H12" s="50" t="s">
        <v>163</v>
      </c>
    </row>
    <row r="13" spans="1:11" ht="11.25" customHeight="1" outlineLevel="2" thickBot="1" x14ac:dyDescent="0.3">
      <c r="A13" s="55"/>
      <c r="B13" s="53"/>
      <c r="C13" s="53"/>
      <c r="D13" s="29" t="s">
        <v>159</v>
      </c>
      <c r="E13" s="29" t="s">
        <v>160</v>
      </c>
      <c r="F13" s="29" t="s">
        <v>161</v>
      </c>
      <c r="G13" s="29" t="s">
        <v>162</v>
      </c>
      <c r="H13" s="51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79</v>
      </c>
      <c r="E14" s="33">
        <v>15</v>
      </c>
      <c r="F14" s="24"/>
      <c r="G14" s="24"/>
      <c r="H14" s="19">
        <v>47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83</v>
      </c>
      <c r="E15" s="24"/>
      <c r="F15" s="24"/>
      <c r="G15" s="24"/>
      <c r="H15" s="19">
        <v>83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85</v>
      </c>
      <c r="E16" s="24"/>
      <c r="F16" s="24"/>
      <c r="G16" s="24"/>
      <c r="H16" s="19">
        <v>85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18.71</v>
      </c>
      <c r="H17" s="19">
        <v>18.71</v>
      </c>
    </row>
    <row r="18" spans="1:8" ht="15.75" customHeight="1" outlineLevel="1" thickBot="1" x14ac:dyDescent="0.3">
      <c r="A18" s="14" t="s">
        <v>17</v>
      </c>
      <c r="B18" s="46" t="s">
        <v>29</v>
      </c>
      <c r="C18" s="47"/>
      <c r="D18" s="47" t="s">
        <v>159</v>
      </c>
      <c r="E18" s="47" t="s">
        <v>160</v>
      </c>
      <c r="F18" s="47" t="s">
        <v>161</v>
      </c>
      <c r="G18" s="48" t="s">
        <v>162</v>
      </c>
      <c r="H18" s="15">
        <f>AVERAGE(H21:H24)</f>
        <v>60.125</v>
      </c>
    </row>
    <row r="19" spans="1:8" ht="12" customHeight="1" outlineLevel="2" thickBot="1" x14ac:dyDescent="0.3">
      <c r="A19" s="54"/>
      <c r="B19" s="52" t="s">
        <v>1</v>
      </c>
      <c r="C19" s="52" t="s">
        <v>2</v>
      </c>
      <c r="D19" s="56" t="s">
        <v>3</v>
      </c>
      <c r="E19" s="56"/>
      <c r="F19" s="56"/>
      <c r="G19" s="56"/>
      <c r="H19" s="50" t="s">
        <v>163</v>
      </c>
    </row>
    <row r="20" spans="1:8" ht="11.25" customHeight="1" outlineLevel="2" thickBot="1" x14ac:dyDescent="0.3">
      <c r="A20" s="55"/>
      <c r="B20" s="53"/>
      <c r="C20" s="53"/>
      <c r="D20" s="29" t="s">
        <v>159</v>
      </c>
      <c r="E20" s="29" t="s">
        <v>160</v>
      </c>
      <c r="F20" s="29" t="s">
        <v>161</v>
      </c>
      <c r="G20" s="29" t="s">
        <v>162</v>
      </c>
      <c r="H20" s="51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81</v>
      </c>
      <c r="E21" s="33">
        <v>20</v>
      </c>
      <c r="F21" s="24"/>
      <c r="G21" s="24"/>
      <c r="H21" s="19">
        <v>50.5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72</v>
      </c>
      <c r="E22" s="24"/>
      <c r="F22" s="24"/>
      <c r="G22" s="24"/>
      <c r="H22" s="19">
        <v>72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39</v>
      </c>
      <c r="E23" s="24"/>
      <c r="F23" s="24"/>
      <c r="G23" s="24"/>
      <c r="H23" s="19">
        <v>39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79</v>
      </c>
      <c r="E24" s="24"/>
      <c r="F24" s="24"/>
      <c r="G24" s="24"/>
      <c r="H24" s="19">
        <v>79</v>
      </c>
    </row>
    <row r="25" spans="1:8" ht="15.75" customHeight="1" outlineLevel="1" thickBot="1" x14ac:dyDescent="0.3">
      <c r="A25" s="14" t="s">
        <v>18</v>
      </c>
      <c r="B25" s="46" t="s">
        <v>38</v>
      </c>
      <c r="C25" s="47"/>
      <c r="D25" s="47" t="s">
        <v>159</v>
      </c>
      <c r="E25" s="47" t="s">
        <v>160</v>
      </c>
      <c r="F25" s="47" t="s">
        <v>161</v>
      </c>
      <c r="G25" s="48" t="s">
        <v>162</v>
      </c>
      <c r="H25" s="15">
        <f>AVERAGE(H28:H32)</f>
        <v>57.4</v>
      </c>
    </row>
    <row r="26" spans="1:8" ht="12" customHeight="1" outlineLevel="2" thickBot="1" x14ac:dyDescent="0.3">
      <c r="A26" s="54"/>
      <c r="B26" s="52" t="s">
        <v>1</v>
      </c>
      <c r="C26" s="52" t="s">
        <v>2</v>
      </c>
      <c r="D26" s="56" t="s">
        <v>3</v>
      </c>
      <c r="E26" s="56"/>
      <c r="F26" s="56"/>
      <c r="G26" s="56"/>
      <c r="H26" s="50" t="s">
        <v>163</v>
      </c>
    </row>
    <row r="27" spans="1:8" ht="11.25" customHeight="1" outlineLevel="2" thickBot="1" x14ac:dyDescent="0.3">
      <c r="A27" s="55"/>
      <c r="B27" s="53"/>
      <c r="C27" s="53"/>
      <c r="D27" s="29" t="s">
        <v>159</v>
      </c>
      <c r="E27" s="29" t="s">
        <v>160</v>
      </c>
      <c r="F27" s="29" t="s">
        <v>161</v>
      </c>
      <c r="G27" s="29" t="s">
        <v>162</v>
      </c>
      <c r="H27" s="51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45</v>
      </c>
      <c r="E28" s="24"/>
      <c r="F28" s="24"/>
      <c r="G28" s="25"/>
      <c r="H28" s="19">
        <v>45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87</v>
      </c>
      <c r="E29" s="24"/>
      <c r="F29" s="24"/>
      <c r="G29" s="25"/>
      <c r="H29" s="19">
        <v>87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66</v>
      </c>
      <c r="E30" s="24"/>
      <c r="F30" s="24"/>
      <c r="G30" s="25"/>
      <c r="H30" s="19">
        <v>66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39</v>
      </c>
      <c r="E31" s="24"/>
      <c r="F31" s="24"/>
      <c r="G31" s="25"/>
      <c r="H31" s="19">
        <v>39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50</v>
      </c>
      <c r="E32" s="24"/>
      <c r="F32" s="24"/>
      <c r="G32" s="25"/>
      <c r="H32" s="19">
        <v>50</v>
      </c>
    </row>
    <row r="33" spans="1:8" ht="15.75" customHeight="1" outlineLevel="1" thickBot="1" x14ac:dyDescent="0.3">
      <c r="A33" s="14" t="s">
        <v>19</v>
      </c>
      <c r="B33" s="46" t="s">
        <v>46</v>
      </c>
      <c r="C33" s="47"/>
      <c r="D33" s="47" t="s">
        <v>159</v>
      </c>
      <c r="E33" s="47" t="s">
        <v>160</v>
      </c>
      <c r="F33" s="47" t="s">
        <v>161</v>
      </c>
      <c r="G33" s="48" t="s">
        <v>162</v>
      </c>
      <c r="H33" s="15">
        <f>AVERAGE(H36:H41)</f>
        <v>57.591666666666669</v>
      </c>
    </row>
    <row r="34" spans="1:8" ht="12" customHeight="1" outlineLevel="2" thickBot="1" x14ac:dyDescent="0.3">
      <c r="A34" s="54"/>
      <c r="B34" s="52" t="s">
        <v>1</v>
      </c>
      <c r="C34" s="52" t="s">
        <v>2</v>
      </c>
      <c r="D34" s="56" t="s">
        <v>3</v>
      </c>
      <c r="E34" s="56"/>
      <c r="F34" s="56"/>
      <c r="G34" s="56"/>
      <c r="H34" s="50" t="s">
        <v>163</v>
      </c>
    </row>
    <row r="35" spans="1:8" ht="11.25" customHeight="1" outlineLevel="2" thickBot="1" x14ac:dyDescent="0.3">
      <c r="A35" s="55"/>
      <c r="B35" s="53"/>
      <c r="C35" s="53"/>
      <c r="D35" s="29" t="s">
        <v>159</v>
      </c>
      <c r="E35" s="29" t="s">
        <v>160</v>
      </c>
      <c r="F35" s="29" t="s">
        <v>161</v>
      </c>
      <c r="G35" s="29" t="s">
        <v>162</v>
      </c>
      <c r="H35" s="51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37"/>
      <c r="E36" s="37"/>
      <c r="F36" s="38">
        <v>85.77</v>
      </c>
      <c r="G36" s="39"/>
      <c r="H36" s="40">
        <f>AVERAGE(F36)</f>
        <v>85.77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37"/>
      <c r="E37" s="37"/>
      <c r="F37" s="38">
        <v>52.63</v>
      </c>
      <c r="G37" s="39"/>
      <c r="H37" s="40">
        <f>AVERAGE(F37)</f>
        <v>52.63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8">
        <v>66</v>
      </c>
      <c r="E38" s="38">
        <v>12</v>
      </c>
      <c r="F38" s="37"/>
      <c r="G38" s="39"/>
      <c r="H38" s="40">
        <f>AVERAGE(D38:E38)</f>
        <v>39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8">
        <v>70</v>
      </c>
      <c r="E39" s="38">
        <v>15</v>
      </c>
      <c r="F39" s="41"/>
      <c r="G39" s="39"/>
      <c r="H39" s="40">
        <f>AVERAGE(D39:E39)</f>
        <v>42.5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37"/>
      <c r="E40" s="38">
        <v>17</v>
      </c>
      <c r="F40" s="38">
        <v>45.5</v>
      </c>
      <c r="G40" s="39"/>
      <c r="H40" s="40">
        <f>AVERAGE(E40:F40)</f>
        <v>31.25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37"/>
      <c r="E41" s="37"/>
      <c r="F41" s="38">
        <v>94.4</v>
      </c>
      <c r="G41" s="39"/>
      <c r="H41" s="40">
        <f>AVERAGE(F41)</f>
        <v>94.4</v>
      </c>
    </row>
    <row r="42" spans="1:8" ht="18" thickBot="1" x14ac:dyDescent="0.3">
      <c r="A42" s="31" t="s">
        <v>156</v>
      </c>
      <c r="B42" s="43" t="s">
        <v>59</v>
      </c>
      <c r="C42" s="44"/>
      <c r="D42" s="44"/>
      <c r="E42" s="44"/>
      <c r="F42" s="44"/>
      <c r="G42" s="45"/>
      <c r="H42" s="32">
        <f>AVERAGE(H43,H51,H58)</f>
        <v>47.026000000000003</v>
      </c>
    </row>
    <row r="43" spans="1:8" ht="25.5" customHeight="1" outlineLevel="1" thickBot="1" x14ac:dyDescent="0.3">
      <c r="A43" s="22" t="s">
        <v>4</v>
      </c>
      <c r="B43" s="46" t="s">
        <v>60</v>
      </c>
      <c r="C43" s="47"/>
      <c r="D43" s="47" t="s">
        <v>159</v>
      </c>
      <c r="E43" s="47" t="s">
        <v>160</v>
      </c>
      <c r="F43" s="47" t="s">
        <v>161</v>
      </c>
      <c r="G43" s="48" t="s">
        <v>162</v>
      </c>
      <c r="H43" s="15">
        <f>AVERAGE(H46:H50)</f>
        <v>47.567999999999998</v>
      </c>
    </row>
    <row r="44" spans="1:8" ht="12" customHeight="1" outlineLevel="2" thickBot="1" x14ac:dyDescent="0.3">
      <c r="A44" s="54"/>
      <c r="B44" s="52" t="s">
        <v>1</v>
      </c>
      <c r="C44" s="52" t="s">
        <v>2</v>
      </c>
      <c r="D44" s="56" t="s">
        <v>3</v>
      </c>
      <c r="E44" s="56"/>
      <c r="F44" s="56"/>
      <c r="G44" s="56"/>
      <c r="H44" s="50" t="s">
        <v>163</v>
      </c>
    </row>
    <row r="45" spans="1:8" ht="11.25" customHeight="1" outlineLevel="2" thickBot="1" x14ac:dyDescent="0.3">
      <c r="A45" s="55"/>
      <c r="B45" s="53"/>
      <c r="C45" s="53"/>
      <c r="D45" s="29" t="s">
        <v>159</v>
      </c>
      <c r="E45" s="29" t="s">
        <v>160</v>
      </c>
      <c r="F45" s="29" t="s">
        <v>161</v>
      </c>
      <c r="G45" s="29" t="s">
        <v>162</v>
      </c>
      <c r="H45" s="51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65.12</v>
      </c>
      <c r="G46" s="24"/>
      <c r="H46" s="19">
        <v>65.12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62</v>
      </c>
      <c r="E47" s="33">
        <v>12</v>
      </c>
      <c r="F47" s="33">
        <v>45.16</v>
      </c>
      <c r="G47" s="24"/>
      <c r="H47" s="19">
        <v>39.72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72</v>
      </c>
      <c r="E48" s="33">
        <v>13</v>
      </c>
      <c r="F48" s="24"/>
      <c r="G48" s="24"/>
      <c r="H48" s="19">
        <v>42.5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50</v>
      </c>
      <c r="E49" s="33">
        <v>15</v>
      </c>
      <c r="F49" s="24"/>
      <c r="G49" s="24"/>
      <c r="H49" s="19">
        <v>32.5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93</v>
      </c>
      <c r="E50" s="33">
        <v>23</v>
      </c>
      <c r="F50" s="24"/>
      <c r="G50" s="24"/>
      <c r="H50" s="19">
        <v>58</v>
      </c>
    </row>
    <row r="51" spans="1:8" ht="15.75" customHeight="1" outlineLevel="1" thickBot="1" x14ac:dyDescent="0.3">
      <c r="A51" s="14" t="s">
        <v>16</v>
      </c>
      <c r="B51" s="46" t="s">
        <v>69</v>
      </c>
      <c r="C51" s="47"/>
      <c r="D51" s="47" t="s">
        <v>159</v>
      </c>
      <c r="E51" s="47" t="s">
        <v>160</v>
      </c>
      <c r="F51" s="47" t="s">
        <v>161</v>
      </c>
      <c r="G51" s="48" t="s">
        <v>162</v>
      </c>
      <c r="H51" s="15">
        <f>AVERAGE(H54:H57)</f>
        <v>41.352499999999999</v>
      </c>
    </row>
    <row r="52" spans="1:8" ht="12" customHeight="1" outlineLevel="2" thickBot="1" x14ac:dyDescent="0.3">
      <c r="A52" s="54"/>
      <c r="B52" s="52" t="s">
        <v>1</v>
      </c>
      <c r="C52" s="52" t="s">
        <v>2</v>
      </c>
      <c r="D52" s="56" t="s">
        <v>3</v>
      </c>
      <c r="E52" s="56"/>
      <c r="F52" s="56"/>
      <c r="G52" s="56"/>
      <c r="H52" s="50" t="s">
        <v>163</v>
      </c>
    </row>
    <row r="53" spans="1:8" ht="11.25" customHeight="1" outlineLevel="2" thickBot="1" x14ac:dyDescent="0.3">
      <c r="A53" s="55"/>
      <c r="B53" s="53"/>
      <c r="C53" s="53"/>
      <c r="D53" s="29" t="s">
        <v>159</v>
      </c>
      <c r="E53" s="29" t="s">
        <v>160</v>
      </c>
      <c r="F53" s="29" t="s">
        <v>161</v>
      </c>
      <c r="G53" s="29" t="s">
        <v>162</v>
      </c>
      <c r="H53" s="51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66</v>
      </c>
      <c r="E54" s="33">
        <v>15</v>
      </c>
      <c r="F54" s="24"/>
      <c r="G54" s="24"/>
      <c r="H54" s="19">
        <v>40.5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45</v>
      </c>
      <c r="E55" s="33">
        <v>13</v>
      </c>
      <c r="F55" s="24"/>
      <c r="G55" s="24"/>
      <c r="H55" s="19">
        <v>29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50</v>
      </c>
      <c r="E56" s="33">
        <v>23</v>
      </c>
      <c r="F56" s="33">
        <v>42.35</v>
      </c>
      <c r="G56" s="24"/>
      <c r="H56" s="19">
        <v>38.449999999999996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57.46</v>
      </c>
      <c r="G57" s="24"/>
      <c r="H57" s="19">
        <v>57.46</v>
      </c>
    </row>
    <row r="58" spans="1:8" ht="15.75" customHeight="1" outlineLevel="1" thickBot="1" x14ac:dyDescent="0.3">
      <c r="A58" s="14" t="s">
        <v>17</v>
      </c>
      <c r="B58" s="46" t="s">
        <v>78</v>
      </c>
      <c r="C58" s="47"/>
      <c r="D58" s="47" t="s">
        <v>159</v>
      </c>
      <c r="E58" s="47" t="s">
        <v>160</v>
      </c>
      <c r="F58" s="47" t="s">
        <v>161</v>
      </c>
      <c r="G58" s="48" t="s">
        <v>162</v>
      </c>
      <c r="H58" s="15">
        <f>AVERAGE(H61:H64)</f>
        <v>52.157499999999999</v>
      </c>
    </row>
    <row r="59" spans="1:8" ht="12" customHeight="1" outlineLevel="2" thickBot="1" x14ac:dyDescent="0.3">
      <c r="A59" s="54"/>
      <c r="B59" s="52" t="s">
        <v>1</v>
      </c>
      <c r="C59" s="52" t="s">
        <v>2</v>
      </c>
      <c r="D59" s="56" t="s">
        <v>3</v>
      </c>
      <c r="E59" s="56"/>
      <c r="F59" s="56"/>
      <c r="G59" s="56"/>
      <c r="H59" s="50" t="s">
        <v>163</v>
      </c>
    </row>
    <row r="60" spans="1:8" ht="11.25" customHeight="1" outlineLevel="2" thickBot="1" x14ac:dyDescent="0.3">
      <c r="A60" s="55"/>
      <c r="B60" s="53"/>
      <c r="C60" s="53"/>
      <c r="D60" s="29" t="s">
        <v>159</v>
      </c>
      <c r="E60" s="29" t="s">
        <v>160</v>
      </c>
      <c r="F60" s="29" t="s">
        <v>161</v>
      </c>
      <c r="G60" s="29" t="s">
        <v>162</v>
      </c>
      <c r="H60" s="51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85</v>
      </c>
      <c r="E61" s="33">
        <v>13</v>
      </c>
      <c r="F61" s="24"/>
      <c r="G61" s="24"/>
      <c r="H61" s="19">
        <v>49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35.729999999999997</v>
      </c>
      <c r="G62" s="24"/>
      <c r="H62" s="19">
        <v>35.729999999999997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72.900000000000006</v>
      </c>
      <c r="G63" s="24"/>
      <c r="H63" s="19">
        <v>72.900000000000006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77</v>
      </c>
      <c r="E64" s="33">
        <v>25</v>
      </c>
      <c r="F64" s="24"/>
      <c r="G64" s="24"/>
      <c r="H64" s="19">
        <v>51</v>
      </c>
    </row>
    <row r="65" spans="1:8" ht="18" thickBot="1" x14ac:dyDescent="0.3">
      <c r="A65" s="31" t="s">
        <v>157</v>
      </c>
      <c r="B65" s="49" t="s">
        <v>88</v>
      </c>
      <c r="C65" s="49"/>
      <c r="D65" s="49"/>
      <c r="E65" s="49"/>
      <c r="F65" s="49"/>
      <c r="G65" s="49"/>
      <c r="H65" s="32">
        <f>AVERAGE(H66,H74,H80)</f>
        <v>55.256296296296291</v>
      </c>
    </row>
    <row r="66" spans="1:8" ht="15.75" customHeight="1" outlineLevel="1" thickBot="1" x14ac:dyDescent="0.3">
      <c r="A66" s="14" t="s">
        <v>4</v>
      </c>
      <c r="B66" s="46" t="s">
        <v>87</v>
      </c>
      <c r="C66" s="47"/>
      <c r="D66" s="47" t="s">
        <v>159</v>
      </c>
      <c r="E66" s="47" t="s">
        <v>160</v>
      </c>
      <c r="F66" s="47" t="s">
        <v>161</v>
      </c>
      <c r="G66" s="48" t="s">
        <v>162</v>
      </c>
      <c r="H66" s="15">
        <f>AVERAGE(H69:H73)</f>
        <v>54.2</v>
      </c>
    </row>
    <row r="67" spans="1:8" ht="12" customHeight="1" outlineLevel="2" thickBot="1" x14ac:dyDescent="0.3">
      <c r="A67" s="54"/>
      <c r="B67" s="52" t="s">
        <v>1</v>
      </c>
      <c r="C67" s="52" t="s">
        <v>2</v>
      </c>
      <c r="D67" s="56" t="s">
        <v>3</v>
      </c>
      <c r="E67" s="56"/>
      <c r="F67" s="56"/>
      <c r="G67" s="56"/>
      <c r="H67" s="50" t="s">
        <v>163</v>
      </c>
    </row>
    <row r="68" spans="1:8" ht="11.25" customHeight="1" outlineLevel="2" thickBot="1" x14ac:dyDescent="0.3">
      <c r="A68" s="55"/>
      <c r="B68" s="53"/>
      <c r="C68" s="53"/>
      <c r="D68" s="29" t="s">
        <v>159</v>
      </c>
      <c r="E68" s="29" t="s">
        <v>160</v>
      </c>
      <c r="F68" s="29" t="s">
        <v>161</v>
      </c>
      <c r="G68" s="29" t="s">
        <v>162</v>
      </c>
      <c r="H68" s="51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72</v>
      </c>
      <c r="E69" s="33">
        <v>12</v>
      </c>
      <c r="F69" s="24"/>
      <c r="G69" s="24"/>
      <c r="H69" s="19">
        <v>42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56</v>
      </c>
      <c r="E70" s="33">
        <v>51</v>
      </c>
      <c r="F70" s="24"/>
      <c r="G70" s="24"/>
      <c r="H70" s="19">
        <v>53.5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93</v>
      </c>
      <c r="E71" s="33">
        <v>22</v>
      </c>
      <c r="F71" s="24"/>
      <c r="G71" s="24"/>
      <c r="H71" s="19">
        <v>57.5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95</v>
      </c>
      <c r="E72" s="24"/>
      <c r="F72" s="24"/>
      <c r="G72" s="24"/>
      <c r="H72" s="19">
        <v>95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33</v>
      </c>
      <c r="E73" s="33">
        <v>13</v>
      </c>
      <c r="F73" s="24"/>
      <c r="G73" s="24"/>
      <c r="H73" s="19">
        <v>23</v>
      </c>
    </row>
    <row r="74" spans="1:8" ht="15.75" customHeight="1" outlineLevel="1" thickBot="1" x14ac:dyDescent="0.3">
      <c r="A74" s="14" t="s">
        <v>16</v>
      </c>
      <c r="B74" s="46" t="s">
        <v>99</v>
      </c>
      <c r="C74" s="47"/>
      <c r="D74" s="47" t="s">
        <v>159</v>
      </c>
      <c r="E74" s="47" t="s">
        <v>160</v>
      </c>
      <c r="F74" s="47" t="s">
        <v>161</v>
      </c>
      <c r="G74" s="48" t="s">
        <v>162</v>
      </c>
      <c r="H74" s="15">
        <f>AVERAGE(H77:H79)</f>
        <v>41.815555555555555</v>
      </c>
    </row>
    <row r="75" spans="1:8" ht="12" customHeight="1" outlineLevel="2" thickBot="1" x14ac:dyDescent="0.3">
      <c r="A75" s="54"/>
      <c r="B75" s="52" t="s">
        <v>1</v>
      </c>
      <c r="C75" s="52" t="s">
        <v>2</v>
      </c>
      <c r="D75" s="56" t="s">
        <v>3</v>
      </c>
      <c r="E75" s="56"/>
      <c r="F75" s="56"/>
      <c r="G75" s="56"/>
      <c r="H75" s="50" t="s">
        <v>163</v>
      </c>
    </row>
    <row r="76" spans="1:8" ht="11.25" customHeight="1" outlineLevel="2" thickBot="1" x14ac:dyDescent="0.3">
      <c r="A76" s="55"/>
      <c r="B76" s="53"/>
      <c r="C76" s="53"/>
      <c r="D76" s="29" t="s">
        <v>159</v>
      </c>
      <c r="E76" s="29" t="s">
        <v>160</v>
      </c>
      <c r="F76" s="29" t="s">
        <v>161</v>
      </c>
      <c r="G76" s="29" t="s">
        <v>162</v>
      </c>
      <c r="H76" s="51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54</v>
      </c>
      <c r="E77" s="33">
        <v>15</v>
      </c>
      <c r="F77" s="24"/>
      <c r="G77" s="24"/>
      <c r="H77" s="19">
        <v>34.5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58</v>
      </c>
      <c r="E78" s="33">
        <v>20</v>
      </c>
      <c r="F78" s="24"/>
      <c r="G78" s="24"/>
      <c r="H78" s="19">
        <v>39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83</v>
      </c>
      <c r="E79" s="33">
        <v>20</v>
      </c>
      <c r="F79" s="33">
        <v>52.84</v>
      </c>
      <c r="G79" s="24"/>
      <c r="H79" s="19">
        <v>51.946666666666665</v>
      </c>
    </row>
    <row r="80" spans="1:8" ht="15.75" customHeight="1" outlineLevel="1" thickBot="1" x14ac:dyDescent="0.3">
      <c r="A80" s="14" t="s">
        <v>17</v>
      </c>
      <c r="B80" s="46" t="s">
        <v>106</v>
      </c>
      <c r="C80" s="47"/>
      <c r="D80" s="47" t="s">
        <v>159</v>
      </c>
      <c r="E80" s="47" t="s">
        <v>160</v>
      </c>
      <c r="F80" s="47" t="s">
        <v>161</v>
      </c>
      <c r="G80" s="48" t="s">
        <v>162</v>
      </c>
      <c r="H80" s="15">
        <f>AVERAGE(H83:H85)</f>
        <v>69.75333333333333</v>
      </c>
    </row>
    <row r="81" spans="1:8" ht="12" customHeight="1" outlineLevel="2" thickBot="1" x14ac:dyDescent="0.3">
      <c r="A81" s="54"/>
      <c r="B81" s="52" t="s">
        <v>1</v>
      </c>
      <c r="C81" s="52" t="s">
        <v>2</v>
      </c>
      <c r="D81" s="56" t="s">
        <v>3</v>
      </c>
      <c r="E81" s="56"/>
      <c r="F81" s="56"/>
      <c r="G81" s="56"/>
      <c r="H81" s="50" t="s">
        <v>163</v>
      </c>
    </row>
    <row r="82" spans="1:8" ht="11.25" customHeight="1" outlineLevel="2" thickBot="1" x14ac:dyDescent="0.3">
      <c r="A82" s="55"/>
      <c r="B82" s="53"/>
      <c r="C82" s="53"/>
      <c r="D82" s="29" t="s">
        <v>159</v>
      </c>
      <c r="E82" s="29" t="s">
        <v>160</v>
      </c>
      <c r="F82" s="29" t="s">
        <v>161</v>
      </c>
      <c r="G82" s="29" t="s">
        <v>162</v>
      </c>
      <c r="H82" s="51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85</v>
      </c>
      <c r="E83" s="33">
        <v>17</v>
      </c>
      <c r="F83" s="24"/>
      <c r="G83" s="26"/>
      <c r="H83" s="19">
        <v>51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18</v>
      </c>
      <c r="F84" s="34">
        <v>98.52</v>
      </c>
      <c r="G84" s="26"/>
      <c r="H84" s="19">
        <v>58.26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158</v>
      </c>
      <c r="B86" s="49" t="s">
        <v>112</v>
      </c>
      <c r="C86" s="49"/>
      <c r="D86" s="49"/>
      <c r="E86" s="49"/>
      <c r="F86" s="49"/>
      <c r="G86" s="49"/>
      <c r="H86" s="32">
        <f>AVERAGE(H87,H95,H106,H113)</f>
        <v>40.978549999999998</v>
      </c>
    </row>
    <row r="87" spans="1:8" ht="15.75" customHeight="1" outlineLevel="1" thickBot="1" x14ac:dyDescent="0.3">
      <c r="A87" s="14" t="s">
        <v>4</v>
      </c>
      <c r="B87" s="46" t="s">
        <v>113</v>
      </c>
      <c r="C87" s="47"/>
      <c r="D87" s="47" t="s">
        <v>159</v>
      </c>
      <c r="E87" s="47" t="s">
        <v>160</v>
      </c>
      <c r="F87" s="47" t="s">
        <v>161</v>
      </c>
      <c r="G87" s="48" t="s">
        <v>162</v>
      </c>
      <c r="H87" s="15">
        <f>AVERAGE(H90:H94)</f>
        <v>40</v>
      </c>
    </row>
    <row r="88" spans="1:8" ht="12" customHeight="1" outlineLevel="2" thickBot="1" x14ac:dyDescent="0.3">
      <c r="A88" s="54"/>
      <c r="B88" s="52" t="s">
        <v>1</v>
      </c>
      <c r="C88" s="52" t="s">
        <v>2</v>
      </c>
      <c r="D88" s="56" t="s">
        <v>3</v>
      </c>
      <c r="E88" s="56"/>
      <c r="F88" s="56"/>
      <c r="G88" s="56"/>
      <c r="H88" s="50" t="s">
        <v>163</v>
      </c>
    </row>
    <row r="89" spans="1:8" ht="11.25" customHeight="1" outlineLevel="2" thickBot="1" x14ac:dyDescent="0.3">
      <c r="A89" s="55"/>
      <c r="B89" s="53"/>
      <c r="C89" s="53"/>
      <c r="D89" s="29" t="s">
        <v>159</v>
      </c>
      <c r="E89" s="29" t="s">
        <v>160</v>
      </c>
      <c r="F89" s="29" t="s">
        <v>161</v>
      </c>
      <c r="G89" s="29" t="s">
        <v>162</v>
      </c>
      <c r="H89" s="51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43</v>
      </c>
      <c r="E90" s="33">
        <v>13</v>
      </c>
      <c r="F90" s="24"/>
      <c r="G90" s="26"/>
      <c r="H90" s="19">
        <v>28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27</v>
      </c>
      <c r="E91" s="33">
        <v>27</v>
      </c>
      <c r="F91" s="24"/>
      <c r="G91" s="26"/>
      <c r="H91" s="19">
        <v>27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52</v>
      </c>
      <c r="E92" s="33">
        <v>10</v>
      </c>
      <c r="F92" s="24"/>
      <c r="G92" s="26"/>
      <c r="H92" s="19">
        <v>31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68</v>
      </c>
      <c r="E93" s="33">
        <v>10</v>
      </c>
      <c r="F93" s="24"/>
      <c r="G93" s="26"/>
      <c r="H93" s="19">
        <v>39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75</v>
      </c>
      <c r="E94" s="24"/>
      <c r="F94" s="24"/>
      <c r="G94" s="26"/>
      <c r="H94" s="19">
        <v>75</v>
      </c>
    </row>
    <row r="95" spans="1:8" ht="15.75" customHeight="1" outlineLevel="1" thickBot="1" x14ac:dyDescent="0.3">
      <c r="A95" s="14" t="s">
        <v>16</v>
      </c>
      <c r="B95" s="46" t="s">
        <v>123</v>
      </c>
      <c r="C95" s="47"/>
      <c r="D95" s="47" t="s">
        <v>159</v>
      </c>
      <c r="E95" s="47" t="s">
        <v>160</v>
      </c>
      <c r="F95" s="47" t="s">
        <v>161</v>
      </c>
      <c r="G95" s="48" t="s">
        <v>162</v>
      </c>
      <c r="H95" s="15">
        <f>AVERAGE(H98:H101,H105)</f>
        <v>42.6492</v>
      </c>
    </row>
    <row r="96" spans="1:8" ht="12" customHeight="1" outlineLevel="2" thickBot="1" x14ac:dyDescent="0.3">
      <c r="A96" s="54"/>
      <c r="B96" s="52" t="s">
        <v>1</v>
      </c>
      <c r="C96" s="52" t="s">
        <v>2</v>
      </c>
      <c r="D96" s="56" t="s">
        <v>3</v>
      </c>
      <c r="E96" s="56"/>
      <c r="F96" s="56"/>
      <c r="G96" s="56"/>
      <c r="H96" s="50" t="s">
        <v>163</v>
      </c>
    </row>
    <row r="97" spans="1:8" ht="11.25" customHeight="1" outlineLevel="2" thickBot="1" x14ac:dyDescent="0.3">
      <c r="A97" s="55"/>
      <c r="B97" s="53"/>
      <c r="C97" s="53"/>
      <c r="D97" s="29" t="s">
        <v>159</v>
      </c>
      <c r="E97" s="29" t="s">
        <v>160</v>
      </c>
      <c r="F97" s="29" t="s">
        <v>161</v>
      </c>
      <c r="G97" s="29" t="s">
        <v>162</v>
      </c>
      <c r="H97" s="51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56</v>
      </c>
      <c r="E98" s="33">
        <v>38</v>
      </c>
      <c r="F98" s="24"/>
      <c r="G98" s="26"/>
      <c r="H98" s="19">
        <v>47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68</v>
      </c>
      <c r="E99" s="33">
        <v>13</v>
      </c>
      <c r="F99" s="24"/>
      <c r="G99" s="26"/>
      <c r="H99" s="19">
        <v>40.5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66</v>
      </c>
      <c r="E100" s="33">
        <v>10</v>
      </c>
      <c r="F100" s="24"/>
      <c r="G100" s="26"/>
      <c r="H100" s="19">
        <v>38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47.746000000000002</v>
      </c>
      <c r="H101" s="19">
        <v>47.746000000000002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38.700000000000003</v>
      </c>
      <c r="H102" s="19">
        <v>38.700000000000003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19.04</v>
      </c>
      <c r="H103" s="19">
        <v>19.04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85.498000000000005</v>
      </c>
      <c r="H104" s="19">
        <v>85.498000000000005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70</v>
      </c>
      <c r="E105" s="33">
        <v>10</v>
      </c>
      <c r="F105" s="24"/>
      <c r="G105" s="26"/>
      <c r="H105" s="19">
        <v>40</v>
      </c>
    </row>
    <row r="106" spans="1:8" ht="15.75" customHeight="1" outlineLevel="1" thickBot="1" x14ac:dyDescent="0.3">
      <c r="A106" s="14" t="s">
        <v>17</v>
      </c>
      <c r="B106" s="46" t="s">
        <v>136</v>
      </c>
      <c r="C106" s="47"/>
      <c r="D106" s="47" t="s">
        <v>159</v>
      </c>
      <c r="E106" s="47" t="s">
        <v>160</v>
      </c>
      <c r="F106" s="47" t="s">
        <v>161</v>
      </c>
      <c r="G106" s="48" t="s">
        <v>162</v>
      </c>
      <c r="H106" s="15">
        <f>AVERAGE(H109:H112)</f>
        <v>33.424999999999997</v>
      </c>
    </row>
    <row r="107" spans="1:8" ht="12" customHeight="1" outlineLevel="2" thickBot="1" x14ac:dyDescent="0.3">
      <c r="A107" s="54"/>
      <c r="B107" s="52" t="s">
        <v>1</v>
      </c>
      <c r="C107" s="52" t="s">
        <v>2</v>
      </c>
      <c r="D107" s="56" t="s">
        <v>3</v>
      </c>
      <c r="E107" s="56"/>
      <c r="F107" s="56"/>
      <c r="G107" s="56"/>
      <c r="H107" s="50" t="s">
        <v>163</v>
      </c>
    </row>
    <row r="108" spans="1:8" ht="11.25" customHeight="1" outlineLevel="2" thickBot="1" x14ac:dyDescent="0.3">
      <c r="A108" s="55"/>
      <c r="B108" s="53"/>
      <c r="C108" s="53"/>
      <c r="D108" s="29" t="s">
        <v>159</v>
      </c>
      <c r="E108" s="29" t="s">
        <v>160</v>
      </c>
      <c r="F108" s="29" t="s">
        <v>161</v>
      </c>
      <c r="G108" s="29" t="s">
        <v>162</v>
      </c>
      <c r="H108" s="51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73</v>
      </c>
      <c r="E109" s="33">
        <v>13</v>
      </c>
      <c r="F109" s="24"/>
      <c r="G109" s="26"/>
      <c r="H109" s="19">
        <v>43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11.2</v>
      </c>
      <c r="G110" s="26"/>
      <c r="H110" s="19">
        <v>11.2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87</v>
      </c>
      <c r="E111" s="33">
        <v>15</v>
      </c>
      <c r="F111" s="24"/>
      <c r="G111" s="26"/>
      <c r="H111" s="19">
        <v>51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40</v>
      </c>
      <c r="E112" s="33">
        <v>17</v>
      </c>
      <c r="F112" s="24"/>
      <c r="G112" s="26"/>
      <c r="H112" s="19">
        <v>28.5</v>
      </c>
    </row>
    <row r="113" spans="1:8" ht="15.75" customHeight="1" outlineLevel="1" thickBot="1" x14ac:dyDescent="0.3">
      <c r="A113" s="14" t="s">
        <v>18</v>
      </c>
      <c r="B113" s="46" t="s">
        <v>143</v>
      </c>
      <c r="C113" s="47"/>
      <c r="D113" s="47" t="s">
        <v>159</v>
      </c>
      <c r="E113" s="47" t="s">
        <v>160</v>
      </c>
      <c r="F113" s="47" t="s">
        <v>161</v>
      </c>
      <c r="G113" s="48" t="s">
        <v>162</v>
      </c>
      <c r="H113" s="15">
        <f>AVERAGE(H116:H120)</f>
        <v>47.839999999999996</v>
      </c>
    </row>
    <row r="114" spans="1:8" ht="12" customHeight="1" outlineLevel="2" thickBot="1" x14ac:dyDescent="0.3">
      <c r="A114" s="54"/>
      <c r="B114" s="52" t="s">
        <v>1</v>
      </c>
      <c r="C114" s="52" t="s">
        <v>2</v>
      </c>
      <c r="D114" s="56" t="s">
        <v>3</v>
      </c>
      <c r="E114" s="56"/>
      <c r="F114" s="56"/>
      <c r="G114" s="56"/>
      <c r="H114" s="50" t="s">
        <v>163</v>
      </c>
    </row>
    <row r="115" spans="1:8" ht="11.25" customHeight="1" outlineLevel="2" thickBot="1" x14ac:dyDescent="0.3">
      <c r="A115" s="55"/>
      <c r="B115" s="53"/>
      <c r="C115" s="53"/>
      <c r="D115" s="29" t="s">
        <v>159</v>
      </c>
      <c r="E115" s="29" t="s">
        <v>160</v>
      </c>
      <c r="F115" s="29" t="s">
        <v>161</v>
      </c>
      <c r="G115" s="29" t="s">
        <v>162</v>
      </c>
      <c r="H115" s="51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38.299999999999997</v>
      </c>
      <c r="G116" s="27"/>
      <c r="H116" s="7">
        <v>38.299999999999997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50</v>
      </c>
      <c r="E117" s="6">
        <v>38</v>
      </c>
      <c r="F117" s="35"/>
      <c r="G117" s="27"/>
      <c r="H117" s="8">
        <v>44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91.9</v>
      </c>
      <c r="G118" s="28"/>
      <c r="H118" s="8">
        <v>91.9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27</v>
      </c>
      <c r="F119" s="35"/>
      <c r="G119" s="27"/>
      <c r="H119" s="8">
        <v>27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45</v>
      </c>
      <c r="E120" s="6">
        <v>31</v>
      </c>
      <c r="F120" s="35"/>
      <c r="G120" s="27"/>
      <c r="H120" s="8">
        <v>38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2017-08-31T08:01:49Z</dcterms:modified>
</cp:coreProperties>
</file>